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u\Pole ELH\Achats_Generaux\TRANSPORTS\04. VEHICULES ET EQUIPEMENTS ASSOCIES\03. MAINTENANCE &amp; PRESTATIONS\2025-XXXX - Maintenance des véhicules du GHT\DCE\DCE MAPA petits lots lots 7 à 10\Annexes financières\"/>
    </mc:Choice>
  </mc:AlternateContent>
  <xr:revisionPtr revIDLastSave="0" documentId="13_ncr:1_{B6983049-E416-46DF-B10B-1D382692427F}" xr6:coauthVersionLast="47" xr6:coauthVersionMax="47" xr10:uidLastSave="{00000000-0000-0000-0000-000000000000}"/>
  <bookViews>
    <workbookView xWindow="-57720" yWindow="3480" windowWidth="29040" windowHeight="15840" xr2:uid="{00000000-000D-0000-FFFF-FFFF00000000}"/>
  </bookViews>
  <sheets>
    <sheet name="BPU" sheetId="6" r:id="rId1"/>
    <sheet name="DQE" sheetId="7" r:id="rId2"/>
  </sheets>
  <definedNames>
    <definedName name="_xlnm.Print_Titles" localSheetId="0">BPU!$1:$5</definedName>
    <definedName name="_xlnm.Print_Titles" localSheetId="1">DQE!$1:$6</definedName>
    <definedName name="_xlnm.Print_Area" localSheetId="0">BPU!$A$1:$D$66</definedName>
    <definedName name="_xlnm.Print_Area" localSheetId="1">DQE!$A$1:$D$57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1" i="7" l="1"/>
  <c r="A72" i="7"/>
  <c r="A70" i="7"/>
  <c r="B71" i="7"/>
  <c r="B72" i="7"/>
  <c r="B70" i="7"/>
  <c r="B58" i="7"/>
  <c r="C58" i="7"/>
  <c r="B59" i="7"/>
  <c r="C59" i="7"/>
  <c r="B60" i="7"/>
  <c r="C60" i="7"/>
  <c r="B61" i="7"/>
  <c r="C61" i="7"/>
  <c r="B62" i="7"/>
  <c r="C62" i="7"/>
  <c r="B63" i="7"/>
  <c r="C63" i="7"/>
  <c r="B64" i="7"/>
  <c r="C64" i="7"/>
  <c r="B65" i="7"/>
  <c r="C65" i="7"/>
  <c r="B66" i="7"/>
  <c r="C66" i="7"/>
  <c r="B67" i="7"/>
  <c r="C67" i="7"/>
  <c r="C57" i="7"/>
  <c r="B57" i="7"/>
  <c r="D73" i="6"/>
  <c r="D67" i="7" s="1"/>
  <c r="G67" i="7" s="1"/>
  <c r="D72" i="6"/>
  <c r="D66" i="7" s="1"/>
  <c r="G66" i="7" s="1"/>
  <c r="D71" i="6"/>
  <c r="D65" i="7" s="1"/>
  <c r="G65" i="7" s="1"/>
  <c r="D70" i="6"/>
  <c r="D64" i="7" s="1"/>
  <c r="G64" i="7" s="1"/>
  <c r="D69" i="6"/>
  <c r="D63" i="7" s="1"/>
  <c r="G63" i="7" s="1"/>
  <c r="D68" i="6"/>
  <c r="D62" i="7" s="1"/>
  <c r="G62" i="7" s="1"/>
  <c r="D67" i="6"/>
  <c r="D61" i="7" s="1"/>
  <c r="G61" i="7" s="1"/>
  <c r="D66" i="6"/>
  <c r="D60" i="7" s="1"/>
  <c r="G60" i="7" s="1"/>
  <c r="D65" i="6"/>
  <c r="D59" i="7" s="1"/>
  <c r="G59" i="7" s="1"/>
  <c r="D64" i="6"/>
  <c r="D58" i="7" s="1"/>
  <c r="G58" i="7" s="1"/>
  <c r="D63" i="6"/>
  <c r="D57" i="7" s="1"/>
  <c r="G57" i="7" s="1"/>
  <c r="B41" i="7" l="1"/>
  <c r="B42" i="7"/>
  <c r="B43" i="7"/>
  <c r="B44" i="7"/>
  <c r="B45" i="7"/>
  <c r="B46" i="7"/>
  <c r="B47" i="7"/>
  <c r="B48" i="7"/>
  <c r="B49" i="7"/>
  <c r="B50" i="7"/>
  <c r="B51" i="7"/>
  <c r="B52" i="7"/>
  <c r="C36" i="7"/>
  <c r="B36" i="7"/>
  <c r="C35" i="7"/>
  <c r="B35" i="7"/>
  <c r="C34" i="7"/>
  <c r="B34" i="7"/>
  <c r="C33" i="7"/>
  <c r="B33" i="7"/>
  <c r="C32" i="7"/>
  <c r="B32" i="7"/>
  <c r="C30" i="7"/>
  <c r="B30" i="7"/>
  <c r="C29" i="7"/>
  <c r="B29" i="7"/>
  <c r="C28" i="7"/>
  <c r="B28" i="7"/>
  <c r="C27" i="7"/>
  <c r="B27" i="7"/>
  <c r="C26" i="7"/>
  <c r="B26" i="7"/>
  <c r="C25" i="7"/>
  <c r="B25" i="7"/>
  <c r="C24" i="7"/>
  <c r="B24" i="7"/>
  <c r="C22" i="7"/>
  <c r="B22" i="7"/>
  <c r="C21" i="7"/>
  <c r="B21" i="7"/>
  <c r="C20" i="7"/>
  <c r="B20" i="7"/>
  <c r="C17" i="7"/>
  <c r="B17" i="7"/>
  <c r="C16" i="7"/>
  <c r="B16" i="7"/>
  <c r="C15" i="7"/>
  <c r="B15" i="7"/>
  <c r="B12" i="7"/>
  <c r="C12" i="7"/>
  <c r="B13" i="7"/>
  <c r="C13" i="7"/>
  <c r="C11" i="7"/>
  <c r="B11" i="7"/>
  <c r="D42" i="6"/>
  <c r="D35" i="7" s="1"/>
  <c r="G35" i="7" s="1"/>
  <c r="D43" i="6" l="1"/>
  <c r="D36" i="7" s="1"/>
  <c r="G36" i="7" s="1"/>
  <c r="D41" i="6"/>
  <c r="D34" i="7" s="1"/>
  <c r="G34" i="7" s="1"/>
  <c r="D40" i="6"/>
  <c r="D33" i="7" s="1"/>
  <c r="G33" i="7" s="1"/>
  <c r="D39" i="6"/>
  <c r="D32" i="7" s="1"/>
  <c r="G32" i="7" s="1"/>
  <c r="D37" i="6"/>
  <c r="D36" i="6"/>
  <c r="D35" i="6"/>
  <c r="D34" i="6"/>
  <c r="D33" i="6"/>
  <c r="D32" i="6"/>
  <c r="D31" i="6"/>
  <c r="D29" i="6"/>
  <c r="D30" i="7" s="1"/>
  <c r="G30" i="7" s="1"/>
  <c r="D28" i="6"/>
  <c r="D29" i="7" s="1"/>
  <c r="G29" i="7" s="1"/>
  <c r="D27" i="6"/>
  <c r="D28" i="7" s="1"/>
  <c r="G28" i="7" s="1"/>
  <c r="D26" i="6"/>
  <c r="D27" i="7" s="1"/>
  <c r="G27" i="7" s="1"/>
  <c r="D25" i="6"/>
  <c r="D26" i="7" s="1"/>
  <c r="G26" i="7" s="1"/>
  <c r="D24" i="6"/>
  <c r="D25" i="7" s="1"/>
  <c r="G25" i="7" s="1"/>
  <c r="D23" i="6"/>
  <c r="D24" i="7" s="1"/>
  <c r="G24" i="7" s="1"/>
  <c r="D21" i="6"/>
  <c r="D22" i="7" s="1"/>
  <c r="G22" i="7" s="1"/>
  <c r="D20" i="6"/>
  <c r="D21" i="7" s="1"/>
  <c r="G21" i="7" s="1"/>
  <c r="D19" i="6"/>
  <c r="D20" i="7" s="1"/>
  <c r="G20" i="7" s="1"/>
  <c r="D17" i="6"/>
  <c r="D17" i="7" s="1"/>
  <c r="G17" i="7" s="1"/>
  <c r="D16" i="6"/>
  <c r="D16" i="7" s="1"/>
  <c r="G16" i="7" s="1"/>
  <c r="D15" i="6"/>
  <c r="D15" i="7" s="1"/>
  <c r="G15" i="7" s="1"/>
  <c r="D13" i="6"/>
  <c r="D13" i="7" s="1"/>
  <c r="G13" i="7" s="1"/>
  <c r="D12" i="6"/>
  <c r="D12" i="7" s="1"/>
  <c r="G12" i="7" s="1"/>
  <c r="D11" i="6"/>
  <c r="D11" i="7" s="1"/>
  <c r="G11" i="7" s="1"/>
  <c r="B75" i="7" l="1"/>
</calcChain>
</file>

<file path=xl/sharedStrings.xml><?xml version="1.0" encoding="utf-8"?>
<sst xmlns="http://schemas.openxmlformats.org/spreadsheetml/2006/main" count="148" uniqueCount="71">
  <si>
    <r>
      <t>Prix Unitaire HT</t>
    </r>
    <r>
      <rPr>
        <b/>
        <sz val="9"/>
        <color theme="0"/>
        <rFont val="Palatino Linotype"/>
        <family val="1"/>
      </rPr>
      <t xml:space="preserve">
(A)</t>
    </r>
  </si>
  <si>
    <t>Taux de TVA applicable
( B )</t>
  </si>
  <si>
    <r>
      <t xml:space="preserve">Prix Unitaire TTC </t>
    </r>
    <r>
      <rPr>
        <b/>
        <sz val="9"/>
        <color theme="0"/>
        <rFont val="Palatino Linotype"/>
        <family val="1"/>
      </rPr>
      <t>=
( A ) + [( A) x ( B )]</t>
    </r>
  </si>
  <si>
    <t>MAIN D'ŒUVRE</t>
  </si>
  <si>
    <t>TRAVAUX DE MECANIQUE</t>
  </si>
  <si>
    <t>TRAVAUX DE CARROSSERIE</t>
  </si>
  <si>
    <t>ASSISTANCE</t>
  </si>
  <si>
    <t>Gardiennage par jour</t>
  </si>
  <si>
    <t>Treuillage</t>
  </si>
  <si>
    <t>Grutage</t>
  </si>
  <si>
    <t>Assistance pour les véhicules &lt; 1,8 tonnes</t>
  </si>
  <si>
    <t>Dépannage du véhicule si réparation en semaine</t>
  </si>
  <si>
    <t>Dépannage du véhicule si réparation la nuit</t>
  </si>
  <si>
    <t>Dépannage du véhicule si réparation les week-end et jours fériés</t>
  </si>
  <si>
    <t>Prix unitaire du kilomètre parcouru</t>
  </si>
  <si>
    <t>Assistance pour les véhicules entre 1,8 et 3,5 tonnes</t>
  </si>
  <si>
    <t>DIVERS</t>
  </si>
  <si>
    <t>Passage au banc</t>
  </si>
  <si>
    <t>Recyclage déchets</t>
  </si>
  <si>
    <t>Diagnostic</t>
  </si>
  <si>
    <t>PIECES DETACHEES ET ACCESSOIRES</t>
  </si>
  <si>
    <t>Freinage</t>
  </si>
  <si>
    <t>Suspension / Direction / Train</t>
  </si>
  <si>
    <t>Echappement</t>
  </si>
  <si>
    <t>Embrayage et boîte de vitesse</t>
  </si>
  <si>
    <t>Pièces moteur</t>
  </si>
  <si>
    <t>Filtration</t>
  </si>
  <si>
    <t>Démarrage et Charge</t>
  </si>
  <si>
    <t>Clim et pièces thermiques</t>
  </si>
  <si>
    <t>Visibilité</t>
  </si>
  <si>
    <t>Pièces habitacle</t>
  </si>
  <si>
    <t>Accessoires et entretien</t>
  </si>
  <si>
    <t xml:space="preserve">Remise applicable sur le tarif public (en %) </t>
  </si>
  <si>
    <t>Bordereau des prix unitaires - BPU</t>
  </si>
  <si>
    <t>Autre (ne rentrant dans aucune des catégories ci-dessus)</t>
  </si>
  <si>
    <t>Désignation des familles ou catégories de pièces</t>
  </si>
  <si>
    <t>MAIN D'ŒUVRE NIVEAU T1 (de base) (tarif à l'heure)</t>
  </si>
  <si>
    <t>MAIN D'ŒUVRE NIVEAU T2 (technique) (tarif à l'heure)</t>
  </si>
  <si>
    <t>MAIN D'ŒUVRE NIVEAU T3 (très technique) (tarif à l'heure)</t>
  </si>
  <si>
    <t>Recharge climatisation R134A</t>
  </si>
  <si>
    <t>Recharge climatisation R-1234YF</t>
  </si>
  <si>
    <t>Forfait de prise en charge pour un remorquage jusqu'à Logiparc en semaine</t>
  </si>
  <si>
    <t>Forfait de prise en charge pour un remorquage jusqu'à Logiparc la nuit</t>
  </si>
  <si>
    <t>Forfait de prise en charge pour un remorquage jusqu'à Logiparc les week-end et jours fériés</t>
  </si>
  <si>
    <t>Détail quantitatif estimatif - DQE</t>
  </si>
  <si>
    <t>Quantité prévisionnelle annuelle</t>
  </si>
  <si>
    <t>Prix total TTC</t>
  </si>
  <si>
    <t>Quantité prévisionnelle annuelle de pièces détachées ou accessoires sur la famille / catégorie considérée</t>
  </si>
  <si>
    <t>Assistance pour les véhicules &lt; 3,5 tonnes</t>
  </si>
  <si>
    <t>Lot 7 – CH Comminges Pyrénées et Hôpitaux de Luchon : Prestations de maintenance et assistance des véhicules non sanitaires (carrosserie, mécanique, pneumatiques et produits associés)</t>
  </si>
  <si>
    <t>Valves Tubeless moyennes (paquet de 100)</t>
  </si>
  <si>
    <t>Masse equilibrage 5g+10g (paquet de 100 barrettes), fer 60g</t>
  </si>
  <si>
    <t>Masse equilibrage 5g (paquet de 100)</t>
  </si>
  <si>
    <t>Masse equilibrage 10g (paquet de 100)</t>
  </si>
  <si>
    <t>Masse equilibrage 20g (paquet de 100)</t>
  </si>
  <si>
    <t>Masse equilibrage 25g (paquet de 100)</t>
  </si>
  <si>
    <t>Masse equilibrage 30g (paquet de 100)</t>
  </si>
  <si>
    <t>Masse equilibrage 35g (paquet de 100)</t>
  </si>
  <si>
    <t>Masse equilibrage 40g (paquet de 100)</t>
  </si>
  <si>
    <t>Masse equilibrage 45g (paquet de 100)</t>
  </si>
  <si>
    <t>Graisse pot de 500g</t>
  </si>
  <si>
    <t>PNEUMATIQUES</t>
  </si>
  <si>
    <t>Pourcentage de remise sur tarif public</t>
  </si>
  <si>
    <t>ACCESSOIRES PNEUMATIQUES</t>
  </si>
  <si>
    <t>Quantité prévisionnelle annuelle de trains de pneumatiques sur la gamme considérée</t>
  </si>
  <si>
    <t>TOTAL GENERAL MAIN D'ŒUVRE, ASSISTANCE, DIVERS ET ACCESSOIRES PNEUMATIQUES</t>
  </si>
  <si>
    <t xml:space="preserve">Seule la colonne B doit être renseignée. 
Il est interdit d'ajouter, de supprimer ou de modifier des lignes ou des colonnes 
Le soumissionnaire est responsable de l'exactitude des informations saisies. </t>
  </si>
  <si>
    <t>Le candidat ne complète pas cet onglet. En effet, un système de renvois de cellules est établi depuis l'onglet BPU.</t>
  </si>
  <si>
    <t>Marques Premium (exemples : Michelin, Dunlop, Goodyear, Pirelli, Continental, Hankook, Bridgestone, ou équivalent)</t>
  </si>
  <si>
    <t>Marques intermédiaires (exemples : BFGoodrich, Falken, Kumho, Firestone, Kleber, ou équivalent)</t>
  </si>
  <si>
    <t>Marques premier prix (exemples : Tigar, Rotalla, ou équivalent)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</si>
</sst>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1" x14ac:knownFonts="1">
    <font>
      <sz val="10"/>
      <name val="Arial"/>
      <family val="2"/>
    </font>
    <font>
      <sz val="10"/>
      <name val="Arial"/>
      <family val="2"/>
    </font>
    <font>
      <sz val="10"/>
      <name val="Palatino Linotype"/>
      <family val="1"/>
    </font>
    <font>
      <sz val="11"/>
      <color theme="1"/>
      <name val="Calibri"/>
      <family val="2"/>
      <scheme val="minor"/>
    </font>
    <font>
      <b/>
      <sz val="18"/>
      <name val="Palatino Linotype"/>
      <family val="1"/>
    </font>
    <font>
      <b/>
      <sz val="16"/>
      <color rgb="FFC00000"/>
      <name val="Palatino Linotype"/>
      <family val="1"/>
    </font>
    <font>
      <sz val="10"/>
      <name val="Arial"/>
      <family val="2"/>
    </font>
    <font>
      <b/>
      <sz val="12"/>
      <color theme="0"/>
      <name val="Palatino Linotype"/>
      <family val="1"/>
    </font>
    <font>
      <u/>
      <sz val="10"/>
      <color indexed="12"/>
      <name val="Arial"/>
      <family val="2"/>
    </font>
    <font>
      <b/>
      <sz val="16"/>
      <name val="Palatino Linotype"/>
      <family val="1"/>
    </font>
    <font>
      <b/>
      <sz val="11"/>
      <color rgb="FFC00000"/>
      <name val="Palatino Linotype"/>
      <family val="1"/>
    </font>
    <font>
      <b/>
      <sz val="9"/>
      <color theme="0"/>
      <name val="Palatino Linotype"/>
      <family val="1"/>
    </font>
    <font>
      <b/>
      <sz val="22"/>
      <color theme="0"/>
      <name val="Palatino Linotype"/>
      <family val="1"/>
    </font>
    <font>
      <sz val="14"/>
      <name val="Palatino Linotype"/>
      <family val="1"/>
    </font>
    <font>
      <sz val="10"/>
      <name val="Times New Roman"/>
      <family val="1"/>
    </font>
    <font>
      <sz val="16"/>
      <name val="Palatino Linotype"/>
      <family val="1"/>
    </font>
    <font>
      <b/>
      <sz val="14"/>
      <name val="Palatino Linotype"/>
      <family val="1"/>
    </font>
    <font>
      <sz val="9"/>
      <name val="Palatino Linotype"/>
      <family val="1"/>
    </font>
    <font>
      <b/>
      <sz val="16"/>
      <color rgb="FFFF0000"/>
      <name val="Palatino Linotype"/>
      <family val="1"/>
    </font>
    <font>
      <sz val="12"/>
      <name val="Palatino Linotype"/>
      <family val="1"/>
    </font>
    <font>
      <sz val="10"/>
      <color rgb="FFC0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10" fillId="0" borderId="0" xfId="7" applyFont="1" applyFill="1" applyBorder="1" applyAlignment="1" applyProtection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164" fontId="5" fillId="0" borderId="3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3" xfId="6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 indent="2"/>
    </xf>
    <xf numFmtId="0" fontId="13" fillId="0" borderId="4" xfId="0" applyFont="1" applyFill="1" applyBorder="1" applyAlignment="1" applyProtection="1">
      <alignment horizontal="center" vertical="center" wrapText="1"/>
    </xf>
    <xf numFmtId="164" fontId="5" fillId="0" borderId="4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4" xfId="6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</xf>
    <xf numFmtId="164" fontId="5" fillId="0" borderId="5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5" xfId="6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164" fontId="5" fillId="0" borderId="0" xfId="7" applyNumberFormat="1" applyFont="1" applyFill="1" applyBorder="1" applyAlignment="1" applyProtection="1">
      <alignment horizontal="center" vertical="center" wrapText="1"/>
      <protection locked="0"/>
    </xf>
    <xf numFmtId="9" fontId="5" fillId="0" borderId="0" xfId="6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indent="1"/>
    </xf>
    <xf numFmtId="0" fontId="17" fillId="0" borderId="0" xfId="0" applyFont="1" applyFill="1" applyBorder="1" applyAlignment="1">
      <alignment vertical="center" wrapText="1"/>
    </xf>
    <xf numFmtId="0" fontId="0" fillId="0" borderId="0" xfId="0" applyAlignment="1">
      <alignment horizontal="left" vertical="center" indent="1"/>
    </xf>
    <xf numFmtId="0" fontId="13" fillId="0" borderId="10" xfId="0" applyFont="1" applyBorder="1" applyAlignment="1" applyProtection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horizontal="left" vertical="center" indent="2"/>
    </xf>
    <xf numFmtId="0" fontId="2" fillId="0" borderId="0" xfId="0" applyFont="1" applyFill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14" fillId="4" borderId="2" xfId="0" applyFont="1" applyFill="1" applyBorder="1" applyAlignment="1">
      <alignment horizontal="left" vertical="center" indent="2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14" fillId="2" borderId="2" xfId="0" applyFont="1" applyFill="1" applyBorder="1" applyAlignment="1">
      <alignment horizontal="left" vertical="center" indent="2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vertical="center" indent="2"/>
    </xf>
    <xf numFmtId="0" fontId="18" fillId="2" borderId="2" xfId="0" applyFont="1" applyFill="1" applyBorder="1" applyAlignment="1">
      <alignment horizontal="left" vertical="center" indent="2"/>
    </xf>
    <xf numFmtId="0" fontId="18" fillId="4" borderId="2" xfId="0" applyFont="1" applyFill="1" applyBorder="1" applyAlignment="1" applyProtection="1">
      <alignment vertical="center" wrapText="1"/>
      <protection locked="0"/>
    </xf>
    <xf numFmtId="0" fontId="18" fillId="2" borderId="2" xfId="0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9" fillId="0" borderId="16" xfId="7" applyFont="1" applyBorder="1" applyAlignment="1">
      <alignment vertical="center" wrapText="1"/>
    </xf>
    <xf numFmtId="164" fontId="5" fillId="0" borderId="3" xfId="7" applyNumberFormat="1" applyFont="1" applyBorder="1" applyAlignment="1" applyProtection="1">
      <alignment horizontal="center" vertical="center" wrapText="1"/>
      <protection locked="0"/>
    </xf>
    <xf numFmtId="164" fontId="5" fillId="0" borderId="4" xfId="7" applyNumberFormat="1" applyFont="1" applyBorder="1" applyAlignment="1" applyProtection="1">
      <alignment horizontal="center" vertical="center" wrapText="1"/>
      <protection locked="0"/>
    </xf>
    <xf numFmtId="164" fontId="5" fillId="0" borderId="5" xfId="7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9" fillId="0" borderId="4" xfId="0" applyFont="1" applyBorder="1" applyAlignment="1" applyProtection="1">
      <alignment vertical="center" wrapText="1"/>
      <protection locked="0"/>
    </xf>
    <xf numFmtId="9" fontId="5" fillId="0" borderId="2" xfId="6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9" fontId="5" fillId="0" borderId="3" xfId="6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64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9" fillId="4" borderId="2" xfId="7" applyFont="1" applyFill="1" applyBorder="1" applyAlignment="1" applyProtection="1">
      <alignment horizontal="center" vertical="center"/>
      <protection locked="0"/>
    </xf>
    <xf numFmtId="0" fontId="9" fillId="4" borderId="8" xfId="7" applyFont="1" applyFill="1" applyBorder="1" applyAlignment="1" applyProtection="1">
      <alignment horizontal="center" vertical="center"/>
      <protection locked="0"/>
    </xf>
    <xf numFmtId="0" fontId="9" fillId="4" borderId="6" xfId="7" applyFont="1" applyFill="1" applyBorder="1" applyAlignment="1" applyProtection="1">
      <alignment horizontal="center" vertical="center"/>
      <protection locked="0"/>
    </xf>
    <xf numFmtId="0" fontId="9" fillId="4" borderId="9" xfId="7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12" fillId="2" borderId="7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5" fillId="4" borderId="12" xfId="7" applyFont="1" applyFill="1" applyBorder="1" applyAlignment="1" applyProtection="1">
      <alignment horizontal="center" vertical="center"/>
      <protection locked="0"/>
    </xf>
    <xf numFmtId="0" fontId="15" fillId="4" borderId="7" xfId="7" applyFont="1" applyFill="1" applyBorder="1" applyAlignment="1" applyProtection="1">
      <alignment horizontal="center" vertical="center"/>
      <protection locked="0"/>
    </xf>
    <xf numFmtId="0" fontId="15" fillId="4" borderId="13" xfId="7" applyFont="1" applyFill="1" applyBorder="1" applyAlignment="1" applyProtection="1">
      <alignment horizontal="center" vertical="center"/>
      <protection locked="0"/>
    </xf>
    <xf numFmtId="0" fontId="15" fillId="4" borderId="8" xfId="7" applyFont="1" applyFill="1" applyBorder="1" applyAlignment="1" applyProtection="1">
      <alignment horizontal="center" vertical="center"/>
      <protection locked="0"/>
    </xf>
    <xf numFmtId="0" fontId="15" fillId="4" borderId="6" xfId="7" applyFont="1" applyFill="1" applyBorder="1" applyAlignment="1" applyProtection="1">
      <alignment horizontal="center" vertical="center"/>
      <protection locked="0"/>
    </xf>
    <xf numFmtId="0" fontId="15" fillId="4" borderId="9" xfId="7" applyFont="1" applyFill="1" applyBorder="1" applyAlignment="1" applyProtection="1">
      <alignment horizontal="center" vertical="center"/>
      <protection locked="0"/>
    </xf>
  </cellXfs>
  <cellStyles count="9">
    <cellStyle name="Lien hypertexte 2" xfId="3" xr:uid="{00000000-0005-0000-0000-000000000000}"/>
    <cellStyle name="Monétaire 2" xfId="8" xr:uid="{00000000-0005-0000-0000-000001000000}"/>
    <cellStyle name="Normal" xfId="0" builtinId="0"/>
    <cellStyle name="Normal 2" xfId="4" xr:uid="{00000000-0005-0000-0000-000003000000}"/>
    <cellStyle name="Normal 3" xfId="5" xr:uid="{00000000-0005-0000-0000-000004000000}"/>
    <cellStyle name="Normal 4" xfId="1" xr:uid="{00000000-0005-0000-0000-000005000000}"/>
    <cellStyle name="Normal 5" xfId="2" xr:uid="{00000000-0005-0000-0000-000006000000}"/>
    <cellStyle name="Normal 5 2" xfId="7" xr:uid="{00000000-0005-0000-0000-000007000000}"/>
    <cellStyle name="Pourcentage" xfId="6" builtinId="5"/>
  </cellStyles>
  <dxfs count="0"/>
  <tableStyles count="0" defaultTableStyle="TableStyleMedium2" defaultPivotStyle="PivotStyleLight16"/>
  <colors>
    <mruColors>
      <color rgb="FFFFDA3F"/>
      <color rgb="FF8585FF"/>
      <color rgb="FF00C864"/>
      <color rgb="FFFFCC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80"/>
  <sheetViews>
    <sheetView tabSelected="1" zoomScale="85" zoomScaleNormal="85" workbookViewId="0">
      <selection activeCell="A80" sqref="A80"/>
    </sheetView>
  </sheetViews>
  <sheetFormatPr baseColWidth="10" defaultColWidth="11.453125" defaultRowHeight="14.5" x14ac:dyDescent="0.25"/>
  <cols>
    <col min="1" max="1" width="67.1796875" style="2" customWidth="1"/>
    <col min="2" max="2" width="21.7265625" style="2" customWidth="1"/>
    <col min="3" max="3" width="21.1796875" style="2" customWidth="1"/>
    <col min="4" max="4" width="21.26953125" style="2" customWidth="1"/>
    <col min="5" max="5" width="11.1796875" style="2" customWidth="1"/>
    <col min="6" max="6" width="44.54296875" style="2" customWidth="1"/>
    <col min="7" max="16384" width="11.453125" style="2"/>
  </cols>
  <sheetData>
    <row r="1" spans="1:9" s="1" customFormat="1" ht="15" customHeight="1" x14ac:dyDescent="0.25">
      <c r="A1" s="4"/>
      <c r="B1" s="5"/>
      <c r="C1" s="5"/>
      <c r="D1" s="5"/>
      <c r="E1" s="3"/>
    </row>
    <row r="2" spans="1:9" s="1" customFormat="1" ht="93" customHeight="1" x14ac:dyDescent="0.25">
      <c r="A2" s="67" t="s">
        <v>49</v>
      </c>
      <c r="B2" s="68"/>
      <c r="C2" s="68"/>
      <c r="D2" s="68"/>
      <c r="E2" s="3"/>
    </row>
    <row r="3" spans="1:9" s="1" customFormat="1" ht="15" customHeight="1" x14ac:dyDescent="0.25">
      <c r="A3" s="4"/>
      <c r="B3" s="5"/>
      <c r="C3" s="5"/>
      <c r="D3" s="5"/>
      <c r="E3" s="3"/>
    </row>
    <row r="4" spans="1:9" s="1" customFormat="1" ht="32.5" customHeight="1" x14ac:dyDescent="0.25">
      <c r="A4" s="69" t="s">
        <v>33</v>
      </c>
      <c r="B4" s="69"/>
      <c r="C4" s="69"/>
      <c r="D4" s="69"/>
      <c r="E4" s="3"/>
    </row>
    <row r="5" spans="1:9" s="1" customFormat="1" ht="18.649999999999999" customHeight="1" x14ac:dyDescent="0.25">
      <c r="B5" s="6"/>
      <c r="C5" s="6"/>
      <c r="D5" s="6"/>
      <c r="E5" s="3"/>
    </row>
    <row r="6" spans="1:9" s="1" customFormat="1" ht="53.5" customHeight="1" x14ac:dyDescent="0.25">
      <c r="A6" s="77" t="s">
        <v>66</v>
      </c>
      <c r="B6" s="77"/>
      <c r="C6" s="77"/>
      <c r="D6" s="77"/>
      <c r="E6" s="3"/>
    </row>
    <row r="7" spans="1:9" s="1" customFormat="1" ht="18.649999999999999" customHeight="1" x14ac:dyDescent="0.25">
      <c r="B7" s="6"/>
      <c r="C7" s="6"/>
      <c r="D7" s="6"/>
      <c r="E7" s="3"/>
    </row>
    <row r="8" spans="1:9" s="1" customFormat="1" ht="56.5" customHeight="1" x14ac:dyDescent="0.25">
      <c r="B8" s="7" t="s">
        <v>0</v>
      </c>
      <c r="C8" s="7" t="s">
        <v>1</v>
      </c>
      <c r="D8" s="7" t="s">
        <v>2</v>
      </c>
      <c r="E8" s="3"/>
    </row>
    <row r="9" spans="1:9" s="1" customFormat="1" ht="40.15" customHeight="1" x14ac:dyDescent="0.25">
      <c r="A9" s="70" t="s">
        <v>3</v>
      </c>
      <c r="B9" s="71"/>
      <c r="C9" s="71"/>
      <c r="D9" s="72"/>
      <c r="E9" s="3"/>
    </row>
    <row r="10" spans="1:9" s="1" customFormat="1" ht="30" customHeight="1" x14ac:dyDescent="0.25">
      <c r="A10" s="73" t="s">
        <v>4</v>
      </c>
      <c r="B10" s="73"/>
      <c r="C10" s="73"/>
      <c r="D10" s="73"/>
      <c r="E10" s="3"/>
    </row>
    <row r="11" spans="1:9" s="1" customFormat="1" ht="45.65" customHeight="1" x14ac:dyDescent="0.25">
      <c r="A11" s="8" t="s">
        <v>36</v>
      </c>
      <c r="B11" s="9">
        <v>0</v>
      </c>
      <c r="C11" s="10"/>
      <c r="D11" s="9">
        <f>B11+B11*C11</f>
        <v>0</v>
      </c>
      <c r="E11" s="3"/>
      <c r="F11" s="66"/>
      <c r="G11"/>
    </row>
    <row r="12" spans="1:9" s="1" customFormat="1" ht="45.65" customHeight="1" x14ac:dyDescent="0.25">
      <c r="A12" s="12" t="s">
        <v>37</v>
      </c>
      <c r="B12" s="13">
        <v>0</v>
      </c>
      <c r="C12" s="14"/>
      <c r="D12" s="13">
        <f>B12+B12*C12</f>
        <v>0</v>
      </c>
      <c r="E12" s="3"/>
      <c r="F12" s="66"/>
      <c r="G12"/>
    </row>
    <row r="13" spans="1:9" s="1" customFormat="1" ht="45.65" customHeight="1" x14ac:dyDescent="0.25">
      <c r="A13" s="15" t="s">
        <v>38</v>
      </c>
      <c r="B13" s="16">
        <v>0</v>
      </c>
      <c r="C13" s="17"/>
      <c r="D13" s="16">
        <f>B13+B13*C13</f>
        <v>0</v>
      </c>
      <c r="E13" s="3"/>
      <c r="F13" s="66"/>
      <c r="G13"/>
    </row>
    <row r="14" spans="1:9" s="1" customFormat="1" ht="30" customHeight="1" x14ac:dyDescent="0.25">
      <c r="A14" s="74" t="s">
        <v>5</v>
      </c>
      <c r="B14" s="75"/>
      <c r="C14" s="75"/>
      <c r="D14" s="76"/>
      <c r="E14" s="3"/>
      <c r="F14" s="11"/>
      <c r="G14" s="11"/>
      <c r="H14" s="11"/>
    </row>
    <row r="15" spans="1:9" s="1" customFormat="1" ht="45.65" customHeight="1" x14ac:dyDescent="0.25">
      <c r="A15" s="8" t="s">
        <v>36</v>
      </c>
      <c r="B15" s="9">
        <v>0</v>
      </c>
      <c r="C15" s="10"/>
      <c r="D15" s="9">
        <f>B15+B15*C15</f>
        <v>0</v>
      </c>
      <c r="E15" s="3"/>
      <c r="F15" s="66"/>
      <c r="G15" s="29"/>
      <c r="H15" s="3"/>
      <c r="I15" s="3"/>
    </row>
    <row r="16" spans="1:9" s="1" customFormat="1" ht="45.65" customHeight="1" x14ac:dyDescent="0.25">
      <c r="A16" s="12" t="s">
        <v>37</v>
      </c>
      <c r="B16" s="13">
        <v>0</v>
      </c>
      <c r="C16" s="14"/>
      <c r="D16" s="13">
        <f>B16+B16*C16</f>
        <v>0</v>
      </c>
      <c r="E16" s="3"/>
      <c r="F16" s="66"/>
      <c r="G16" s="29"/>
      <c r="H16" s="3"/>
      <c r="I16" s="3"/>
    </row>
    <row r="17" spans="1:9" s="1" customFormat="1" ht="45.65" customHeight="1" x14ac:dyDescent="0.25">
      <c r="A17" s="15" t="s">
        <v>38</v>
      </c>
      <c r="B17" s="16">
        <v>0</v>
      </c>
      <c r="C17" s="17"/>
      <c r="D17" s="16">
        <f>B17+B17*C17</f>
        <v>0</v>
      </c>
      <c r="E17" s="3"/>
      <c r="F17" s="66"/>
      <c r="G17" s="29"/>
      <c r="H17" s="3"/>
      <c r="I17" s="3"/>
    </row>
    <row r="18" spans="1:9" s="1" customFormat="1" ht="40.15" customHeight="1" x14ac:dyDescent="0.25">
      <c r="A18" s="79" t="s">
        <v>6</v>
      </c>
      <c r="B18" s="80"/>
      <c r="C18" s="80"/>
      <c r="D18" s="81"/>
      <c r="E18" s="3"/>
      <c r="F18" s="11"/>
      <c r="G18" s="11"/>
      <c r="H18" s="11"/>
    </row>
    <row r="19" spans="1:9" s="1" customFormat="1" ht="34.9" customHeight="1" x14ac:dyDescent="0.25">
      <c r="A19" s="12" t="s">
        <v>7</v>
      </c>
      <c r="B19" s="13">
        <v>0</v>
      </c>
      <c r="C19" s="14"/>
      <c r="D19" s="13">
        <f>B19+B19*C19</f>
        <v>0</v>
      </c>
      <c r="E19" s="3"/>
      <c r="F19" s="11"/>
      <c r="G19" s="11"/>
      <c r="H19" s="11"/>
    </row>
    <row r="20" spans="1:9" s="1" customFormat="1" ht="34.9" customHeight="1" x14ac:dyDescent="0.25">
      <c r="A20" s="12" t="s">
        <v>8</v>
      </c>
      <c r="B20" s="13">
        <v>0</v>
      </c>
      <c r="C20" s="14"/>
      <c r="D20" s="13">
        <f>B20+B20*C20</f>
        <v>0</v>
      </c>
      <c r="E20" s="3"/>
      <c r="F20" s="11"/>
      <c r="G20" s="11"/>
      <c r="H20" s="11"/>
    </row>
    <row r="21" spans="1:9" s="1" customFormat="1" ht="34.9" customHeight="1" x14ac:dyDescent="0.25">
      <c r="A21" s="15" t="s">
        <v>9</v>
      </c>
      <c r="B21" s="16">
        <v>0</v>
      </c>
      <c r="C21" s="17"/>
      <c r="D21" s="16">
        <f>B21+B21*C21</f>
        <v>0</v>
      </c>
      <c r="E21" s="3"/>
      <c r="F21" s="11"/>
      <c r="G21" s="11"/>
      <c r="H21" s="11"/>
    </row>
    <row r="22" spans="1:9" s="1" customFormat="1" ht="25.9" customHeight="1" x14ac:dyDescent="0.25">
      <c r="A22" s="82" t="s">
        <v>10</v>
      </c>
      <c r="B22" s="83"/>
      <c r="C22" s="83"/>
      <c r="D22" s="84"/>
      <c r="E22" s="3"/>
    </row>
    <row r="23" spans="1:9" s="1" customFormat="1" ht="46.15" customHeight="1" x14ac:dyDescent="0.25">
      <c r="A23" s="8" t="s">
        <v>11</v>
      </c>
      <c r="B23" s="9">
        <v>0</v>
      </c>
      <c r="C23" s="10"/>
      <c r="D23" s="9">
        <f t="shared" ref="D23:D29" si="0">B23+B23*C23</f>
        <v>0</v>
      </c>
      <c r="E23" s="3"/>
      <c r="F23" s="3"/>
    </row>
    <row r="24" spans="1:9" s="1" customFormat="1" ht="46.15" customHeight="1" x14ac:dyDescent="0.25">
      <c r="A24" s="8" t="s">
        <v>12</v>
      </c>
      <c r="B24" s="13">
        <v>0</v>
      </c>
      <c r="C24" s="14"/>
      <c r="D24" s="13">
        <f t="shared" si="0"/>
        <v>0</v>
      </c>
      <c r="E24" s="3"/>
      <c r="F24" s="3"/>
    </row>
    <row r="25" spans="1:9" s="1" customFormat="1" ht="46.15" customHeight="1" x14ac:dyDescent="0.25">
      <c r="A25" s="8" t="s">
        <v>13</v>
      </c>
      <c r="B25" s="13">
        <v>0</v>
      </c>
      <c r="C25" s="14"/>
      <c r="D25" s="13">
        <f t="shared" si="0"/>
        <v>0</v>
      </c>
      <c r="E25" s="3"/>
      <c r="F25" s="3"/>
    </row>
    <row r="26" spans="1:9" s="1" customFormat="1" ht="46.15" customHeight="1" x14ac:dyDescent="0.25">
      <c r="A26" s="18" t="s">
        <v>41</v>
      </c>
      <c r="B26" s="13">
        <v>0</v>
      </c>
      <c r="C26" s="14"/>
      <c r="D26" s="13">
        <f t="shared" si="0"/>
        <v>0</v>
      </c>
      <c r="E26" s="3"/>
      <c r="F26" s="3"/>
    </row>
    <row r="27" spans="1:9" s="1" customFormat="1" ht="46.15" customHeight="1" x14ac:dyDescent="0.25">
      <c r="A27" s="18" t="s">
        <v>42</v>
      </c>
      <c r="B27" s="13">
        <v>0</v>
      </c>
      <c r="C27" s="14"/>
      <c r="D27" s="13">
        <f t="shared" si="0"/>
        <v>0</v>
      </c>
      <c r="E27" s="3"/>
      <c r="F27" s="3"/>
    </row>
    <row r="28" spans="1:9" s="1" customFormat="1" ht="46.15" customHeight="1" x14ac:dyDescent="0.25">
      <c r="A28" s="18" t="s">
        <v>43</v>
      </c>
      <c r="B28" s="13">
        <v>0</v>
      </c>
      <c r="C28" s="14"/>
      <c r="D28" s="13">
        <f t="shared" si="0"/>
        <v>0</v>
      </c>
      <c r="E28" s="3"/>
      <c r="F28" s="3"/>
    </row>
    <row r="29" spans="1:9" s="1" customFormat="1" ht="46.15" customHeight="1" x14ac:dyDescent="0.25">
      <c r="A29" s="19" t="s">
        <v>14</v>
      </c>
      <c r="B29" s="16">
        <v>0</v>
      </c>
      <c r="C29" s="17"/>
      <c r="D29" s="16">
        <f t="shared" si="0"/>
        <v>0</v>
      </c>
      <c r="E29" s="3"/>
    </row>
    <row r="30" spans="1:9" s="1" customFormat="1" ht="42.65" customHeight="1" x14ac:dyDescent="0.25">
      <c r="A30" s="85" t="s">
        <v>15</v>
      </c>
      <c r="B30" s="86"/>
      <c r="C30" s="86"/>
      <c r="D30" s="87"/>
      <c r="E30" s="3"/>
    </row>
    <row r="31" spans="1:9" ht="46.15" customHeight="1" x14ac:dyDescent="0.25">
      <c r="A31" s="8" t="s">
        <v>11</v>
      </c>
      <c r="B31" s="9">
        <v>0</v>
      </c>
      <c r="C31" s="10"/>
      <c r="D31" s="9">
        <f t="shared" ref="D31:D37" si="1">B31+B31*C31</f>
        <v>0</v>
      </c>
    </row>
    <row r="32" spans="1:9" ht="46.15" customHeight="1" x14ac:dyDescent="0.25">
      <c r="A32" s="8" t="s">
        <v>12</v>
      </c>
      <c r="B32" s="13">
        <v>0</v>
      </c>
      <c r="C32" s="14"/>
      <c r="D32" s="13">
        <f t="shared" si="1"/>
        <v>0</v>
      </c>
    </row>
    <row r="33" spans="1:6" ht="46.15" customHeight="1" x14ac:dyDescent="0.25">
      <c r="A33" s="8" t="s">
        <v>13</v>
      </c>
      <c r="B33" s="13">
        <v>0</v>
      </c>
      <c r="C33" s="14"/>
      <c r="D33" s="13">
        <f t="shared" si="1"/>
        <v>0</v>
      </c>
    </row>
    <row r="34" spans="1:6" ht="46.15" customHeight="1" x14ac:dyDescent="0.25">
      <c r="A34" s="18" t="s">
        <v>41</v>
      </c>
      <c r="B34" s="13">
        <v>0</v>
      </c>
      <c r="C34" s="14"/>
      <c r="D34" s="13">
        <f t="shared" si="1"/>
        <v>0</v>
      </c>
    </row>
    <row r="35" spans="1:6" ht="46.15" customHeight="1" x14ac:dyDescent="0.25">
      <c r="A35" s="18" t="s">
        <v>42</v>
      </c>
      <c r="B35" s="13">
        <v>0</v>
      </c>
      <c r="C35" s="14"/>
      <c r="D35" s="13">
        <f t="shared" si="1"/>
        <v>0</v>
      </c>
    </row>
    <row r="36" spans="1:6" ht="46.15" customHeight="1" x14ac:dyDescent="0.25">
      <c r="A36" s="18" t="s">
        <v>43</v>
      </c>
      <c r="B36" s="13">
        <v>0</v>
      </c>
      <c r="C36" s="14"/>
      <c r="D36" s="13">
        <f t="shared" si="1"/>
        <v>0</v>
      </c>
    </row>
    <row r="37" spans="1:6" ht="46.15" customHeight="1" x14ac:dyDescent="0.25">
      <c r="A37" s="19" t="s">
        <v>14</v>
      </c>
      <c r="B37" s="16">
        <v>0</v>
      </c>
      <c r="C37" s="17"/>
      <c r="D37" s="16">
        <f t="shared" si="1"/>
        <v>0</v>
      </c>
    </row>
    <row r="38" spans="1:6" ht="40.15" customHeight="1" x14ac:dyDescent="0.25">
      <c r="A38" s="70" t="s">
        <v>16</v>
      </c>
      <c r="B38" s="71"/>
      <c r="C38" s="71"/>
      <c r="D38" s="72"/>
    </row>
    <row r="39" spans="1:6" ht="23.5" x14ac:dyDescent="0.25">
      <c r="A39" s="22" t="s">
        <v>17</v>
      </c>
      <c r="B39" s="9">
        <v>0</v>
      </c>
      <c r="C39" s="10"/>
      <c r="D39" s="9">
        <f>B39+B39*C39</f>
        <v>0</v>
      </c>
    </row>
    <row r="40" spans="1:6" ht="23.5" x14ac:dyDescent="0.25">
      <c r="A40" s="22" t="s">
        <v>18</v>
      </c>
      <c r="B40" s="13">
        <v>0</v>
      </c>
      <c r="C40" s="14"/>
      <c r="D40" s="13">
        <f>B40+B40*C40</f>
        <v>0</v>
      </c>
    </row>
    <row r="41" spans="1:6" ht="23.5" x14ac:dyDescent="0.25">
      <c r="A41" s="22" t="s">
        <v>19</v>
      </c>
      <c r="B41" s="13">
        <v>0</v>
      </c>
      <c r="C41" s="14"/>
      <c r="D41" s="13">
        <f>B41+B41*C41</f>
        <v>0</v>
      </c>
    </row>
    <row r="42" spans="1:6" ht="23.5" x14ac:dyDescent="0.25">
      <c r="A42" s="22" t="s">
        <v>39</v>
      </c>
      <c r="B42" s="16">
        <v>0</v>
      </c>
      <c r="C42" s="17"/>
      <c r="D42" s="16">
        <f>B42+B42*C42</f>
        <v>0</v>
      </c>
    </row>
    <row r="43" spans="1:6" ht="23.5" x14ac:dyDescent="0.25">
      <c r="A43" s="22" t="s">
        <v>40</v>
      </c>
      <c r="B43" s="16">
        <v>0</v>
      </c>
      <c r="C43" s="17"/>
      <c r="D43" s="16">
        <f>B43+B43*C43</f>
        <v>0</v>
      </c>
      <c r="F43" s="30"/>
    </row>
    <row r="44" spans="1:6" ht="37.9" customHeight="1" x14ac:dyDescent="0.25"/>
    <row r="45" spans="1:6" ht="31.5" x14ac:dyDescent="0.25">
      <c r="A45" s="78" t="s">
        <v>20</v>
      </c>
      <c r="B45" s="78"/>
      <c r="C45" s="78"/>
      <c r="D45" s="78"/>
    </row>
    <row r="47" spans="1:6" ht="80" x14ac:dyDescent="0.25">
      <c r="A47" s="23" t="s">
        <v>35</v>
      </c>
      <c r="B47" s="23" t="s">
        <v>32</v>
      </c>
    </row>
    <row r="48" spans="1:6" ht="23.5" x14ac:dyDescent="0.25">
      <c r="A48" s="22" t="s">
        <v>21</v>
      </c>
      <c r="B48" s="10">
        <v>0</v>
      </c>
    </row>
    <row r="49" spans="1:4" ht="23.5" x14ac:dyDescent="0.25">
      <c r="A49" s="22" t="s">
        <v>22</v>
      </c>
      <c r="B49" s="14">
        <v>0</v>
      </c>
    </row>
    <row r="50" spans="1:4" ht="23.5" x14ac:dyDescent="0.25">
      <c r="A50" s="22" t="s">
        <v>23</v>
      </c>
      <c r="B50" s="14">
        <v>0</v>
      </c>
    </row>
    <row r="51" spans="1:4" ht="23.5" x14ac:dyDescent="0.25">
      <c r="A51" s="22" t="s">
        <v>24</v>
      </c>
      <c r="B51" s="17">
        <v>0</v>
      </c>
    </row>
    <row r="52" spans="1:4" ht="23.5" x14ac:dyDescent="0.25">
      <c r="A52" s="22" t="s">
        <v>25</v>
      </c>
      <c r="B52" s="17">
        <v>0</v>
      </c>
    </row>
    <row r="53" spans="1:4" ht="23.5" x14ac:dyDescent="0.25">
      <c r="A53" s="22" t="s">
        <v>26</v>
      </c>
      <c r="B53" s="10">
        <v>0</v>
      </c>
    </row>
    <row r="54" spans="1:4" ht="23.5" x14ac:dyDescent="0.25">
      <c r="A54" s="22" t="s">
        <v>27</v>
      </c>
      <c r="B54" s="14">
        <v>0</v>
      </c>
    </row>
    <row r="55" spans="1:4" ht="23.5" x14ac:dyDescent="0.25">
      <c r="A55" s="22" t="s">
        <v>28</v>
      </c>
      <c r="B55" s="14">
        <v>0</v>
      </c>
    </row>
    <row r="56" spans="1:4" ht="23.5" x14ac:dyDescent="0.25">
      <c r="A56" s="22" t="s">
        <v>29</v>
      </c>
      <c r="B56" s="17">
        <v>0</v>
      </c>
    </row>
    <row r="57" spans="1:4" ht="23.5" x14ac:dyDescent="0.25">
      <c r="A57" s="22" t="s">
        <v>30</v>
      </c>
      <c r="B57" s="17">
        <v>0</v>
      </c>
    </row>
    <row r="58" spans="1:4" ht="23.5" x14ac:dyDescent="0.25">
      <c r="A58" s="22" t="s">
        <v>31</v>
      </c>
      <c r="B58" s="10">
        <v>0</v>
      </c>
    </row>
    <row r="59" spans="1:4" ht="23.5" x14ac:dyDescent="0.25">
      <c r="A59" s="22" t="s">
        <v>34</v>
      </c>
      <c r="B59" s="14">
        <v>0</v>
      </c>
    </row>
    <row r="60" spans="1:4" ht="23.5" x14ac:dyDescent="0.25">
      <c r="A60" s="59"/>
      <c r="B60" s="21"/>
    </row>
    <row r="61" spans="1:4" x14ac:dyDescent="0.25">
      <c r="A61" s="24"/>
      <c r="B61" s="25"/>
    </row>
    <row r="62" spans="1:4" ht="51" x14ac:dyDescent="0.25">
      <c r="A62" s="47" t="s">
        <v>63</v>
      </c>
      <c r="B62" s="7" t="s">
        <v>0</v>
      </c>
      <c r="C62" s="7" t="s">
        <v>1</v>
      </c>
      <c r="D62" s="7" t="s">
        <v>2</v>
      </c>
    </row>
    <row r="63" spans="1:4" ht="23.5" x14ac:dyDescent="0.25">
      <c r="A63" s="48" t="s">
        <v>50</v>
      </c>
      <c r="B63" s="49">
        <v>0</v>
      </c>
      <c r="C63" s="10">
        <v>0</v>
      </c>
      <c r="D63" s="49">
        <f>B63+B63*C63</f>
        <v>0</v>
      </c>
    </row>
    <row r="64" spans="1:4" ht="23.5" x14ac:dyDescent="0.25">
      <c r="A64" s="48" t="s">
        <v>51</v>
      </c>
      <c r="B64" s="50">
        <v>0</v>
      </c>
      <c r="C64" s="14">
        <v>0</v>
      </c>
      <c r="D64" s="50">
        <f>B64+B64*C64</f>
        <v>0</v>
      </c>
    </row>
    <row r="65" spans="1:4" ht="23.5" x14ac:dyDescent="0.25">
      <c r="A65" s="48" t="s">
        <v>52</v>
      </c>
      <c r="B65" s="51">
        <v>0</v>
      </c>
      <c r="C65" s="17">
        <v>0</v>
      </c>
      <c r="D65" s="51">
        <f>B65+B65*C65</f>
        <v>0</v>
      </c>
    </row>
    <row r="66" spans="1:4" ht="23.5" x14ac:dyDescent="0.25">
      <c r="A66" s="48" t="s">
        <v>53</v>
      </c>
      <c r="B66" s="49">
        <v>0</v>
      </c>
      <c r="C66" s="10">
        <v>0</v>
      </c>
      <c r="D66" s="49">
        <f t="shared" ref="D66:D73" si="2">B66+B66*C66</f>
        <v>0</v>
      </c>
    </row>
    <row r="67" spans="1:4" ht="23.5" x14ac:dyDescent="0.25">
      <c r="A67" s="48" t="s">
        <v>54</v>
      </c>
      <c r="B67" s="50">
        <v>0</v>
      </c>
      <c r="C67" s="14">
        <v>0</v>
      </c>
      <c r="D67" s="50">
        <f t="shared" si="2"/>
        <v>0</v>
      </c>
    </row>
    <row r="68" spans="1:4" ht="23.5" x14ac:dyDescent="0.25">
      <c r="A68" s="48" t="s">
        <v>55</v>
      </c>
      <c r="B68" s="51">
        <v>0</v>
      </c>
      <c r="C68" s="17">
        <v>0</v>
      </c>
      <c r="D68" s="51">
        <f t="shared" si="2"/>
        <v>0</v>
      </c>
    </row>
    <row r="69" spans="1:4" ht="23.5" x14ac:dyDescent="0.25">
      <c r="A69" s="48" t="s">
        <v>56</v>
      </c>
      <c r="B69" s="49">
        <v>0</v>
      </c>
      <c r="C69" s="10">
        <v>0</v>
      </c>
      <c r="D69" s="49">
        <f t="shared" si="2"/>
        <v>0</v>
      </c>
    </row>
    <row r="70" spans="1:4" ht="23.5" x14ac:dyDescent="0.25">
      <c r="A70" s="48" t="s">
        <v>57</v>
      </c>
      <c r="B70" s="50">
        <v>0</v>
      </c>
      <c r="C70" s="14">
        <v>0</v>
      </c>
      <c r="D70" s="50">
        <f t="shared" si="2"/>
        <v>0</v>
      </c>
    </row>
    <row r="71" spans="1:4" ht="23.5" x14ac:dyDescent="0.25">
      <c r="A71" s="48" t="s">
        <v>58</v>
      </c>
      <c r="B71" s="51">
        <v>0</v>
      </c>
      <c r="C71" s="17">
        <v>0</v>
      </c>
      <c r="D71" s="51">
        <f t="shared" si="2"/>
        <v>0</v>
      </c>
    </row>
    <row r="72" spans="1:4" ht="23.5" x14ac:dyDescent="0.25">
      <c r="A72" s="48" t="s">
        <v>59</v>
      </c>
      <c r="B72" s="49">
        <v>0</v>
      </c>
      <c r="C72" s="10">
        <v>0</v>
      </c>
      <c r="D72" s="49">
        <f t="shared" si="2"/>
        <v>0</v>
      </c>
    </row>
    <row r="73" spans="1:4" ht="23.5" x14ac:dyDescent="0.25">
      <c r="A73" s="48" t="s">
        <v>60</v>
      </c>
      <c r="B73" s="50">
        <v>0</v>
      </c>
      <c r="C73" s="14">
        <v>0</v>
      </c>
      <c r="D73" s="50">
        <f t="shared" si="2"/>
        <v>0</v>
      </c>
    </row>
    <row r="74" spans="1:4" ht="23.5" x14ac:dyDescent="0.25">
      <c r="A74" s="52"/>
      <c r="B74" s="52"/>
      <c r="C74" s="52"/>
      <c r="D74" s="52"/>
    </row>
    <row r="75" spans="1:4" ht="23.5" x14ac:dyDescent="0.25">
      <c r="A75" s="52"/>
      <c r="B75" s="52"/>
      <c r="C75" s="52"/>
      <c r="D75" s="52"/>
    </row>
    <row r="76" spans="1:4" ht="51" x14ac:dyDescent="0.25">
      <c r="A76" s="47" t="s">
        <v>61</v>
      </c>
      <c r="B76" s="31" t="s">
        <v>62</v>
      </c>
      <c r="C76" s="53"/>
      <c r="D76" s="53"/>
    </row>
    <row r="77" spans="1:4" ht="34" x14ac:dyDescent="0.25">
      <c r="A77" s="54" t="s">
        <v>68</v>
      </c>
      <c r="B77" s="55">
        <v>0</v>
      </c>
      <c r="C77" s="53"/>
      <c r="D77" s="56"/>
    </row>
    <row r="78" spans="1:4" ht="34" x14ac:dyDescent="0.25">
      <c r="A78" s="54" t="s">
        <v>69</v>
      </c>
      <c r="B78" s="55">
        <v>0</v>
      </c>
      <c r="C78" s="53"/>
      <c r="D78" s="56"/>
    </row>
    <row r="79" spans="1:4" ht="23.5" x14ac:dyDescent="0.25">
      <c r="A79" s="54" t="s">
        <v>70</v>
      </c>
      <c r="B79" s="55">
        <v>0</v>
      </c>
      <c r="C79" s="53"/>
      <c r="D79" s="57"/>
    </row>
    <row r="80" spans="1:4" ht="23.5" x14ac:dyDescent="0.25">
      <c r="A80" s="52"/>
      <c r="B80" s="52"/>
      <c r="C80" s="52"/>
      <c r="D80" s="58"/>
    </row>
  </sheetData>
  <mergeCells count="11">
    <mergeCell ref="A45:D45"/>
    <mergeCell ref="A18:D18"/>
    <mergeCell ref="A22:D22"/>
    <mergeCell ref="A30:D30"/>
    <mergeCell ref="A38:D38"/>
    <mergeCell ref="A2:D2"/>
    <mergeCell ref="A4:D4"/>
    <mergeCell ref="A9:D9"/>
    <mergeCell ref="A10:D10"/>
    <mergeCell ref="A14:D14"/>
    <mergeCell ref="A6:D6"/>
  </mergeCells>
  <printOptions horizontalCentered="1"/>
  <pageMargins left="0.19685039370078741" right="0.19685039370078741" top="0.19685039370078741" bottom="0.19685039370078741" header="0.19685039370078741" footer="0"/>
  <pageSetup paperSize="9" scale="45" fitToWidth="0" orientation="portrait" r:id="rId1"/>
  <headerFooter>
    <oddFooter xml:space="preserve">&amp;L&amp;"-,Normal"&amp;9page&amp;P/&amp;N&amp;R&amp;"-,Normal"&amp;9                       .
</oddFooter>
  </headerFooter>
  <rowBreaks count="1" manualBreakCount="1">
    <brk id="4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I75"/>
  <sheetViews>
    <sheetView topLeftCell="A52" zoomScale="85" zoomScaleNormal="85" workbookViewId="0">
      <selection activeCell="A77" sqref="A77:XFD77"/>
    </sheetView>
  </sheetViews>
  <sheetFormatPr baseColWidth="10" defaultColWidth="11.453125" defaultRowHeight="14.5" x14ac:dyDescent="0.25"/>
  <cols>
    <col min="1" max="1" width="67.1796875" style="2" customWidth="1"/>
    <col min="2" max="2" width="21.7265625" style="2" customWidth="1"/>
    <col min="3" max="3" width="21.1796875" style="2" customWidth="1"/>
    <col min="4" max="4" width="21.26953125" style="2" customWidth="1"/>
    <col min="5" max="5" width="11.1796875" style="2" customWidth="1"/>
    <col min="6" max="6" width="27.7265625" style="2" customWidth="1"/>
    <col min="7" max="7" width="19.453125" style="2" customWidth="1"/>
    <col min="8" max="16384" width="11.453125" style="2"/>
  </cols>
  <sheetData>
    <row r="1" spans="1:9" s="1" customFormat="1" ht="15" customHeight="1" x14ac:dyDescent="0.25">
      <c r="A1" s="4"/>
      <c r="B1" s="5"/>
      <c r="C1" s="5"/>
      <c r="D1" s="5"/>
      <c r="E1" s="3"/>
    </row>
    <row r="2" spans="1:9" s="1" customFormat="1" ht="56.5" customHeight="1" x14ac:dyDescent="0.25">
      <c r="A2" s="67" t="s">
        <v>49</v>
      </c>
      <c r="B2" s="67"/>
      <c r="C2" s="67"/>
      <c r="D2" s="67"/>
      <c r="E2" s="67"/>
      <c r="F2" s="67"/>
      <c r="G2" s="67"/>
    </row>
    <row r="3" spans="1:9" s="1" customFormat="1" ht="15" customHeight="1" x14ac:dyDescent="0.25">
      <c r="A3" s="4"/>
      <c r="B3" s="5"/>
      <c r="C3" s="5"/>
      <c r="D3" s="5"/>
      <c r="E3" s="3"/>
    </row>
    <row r="4" spans="1:9" s="1" customFormat="1" ht="32.5" customHeight="1" x14ac:dyDescent="0.25">
      <c r="A4" s="69" t="s">
        <v>44</v>
      </c>
      <c r="B4" s="69"/>
      <c r="C4" s="69"/>
      <c r="D4" s="69"/>
      <c r="E4" s="69"/>
      <c r="F4" s="69"/>
      <c r="G4" s="69"/>
    </row>
    <row r="5" spans="1:9" s="1" customFormat="1" ht="32.5" customHeight="1" x14ac:dyDescent="0.25">
      <c r="A5" s="62"/>
      <c r="B5" s="62"/>
      <c r="C5" s="62"/>
      <c r="D5" s="62"/>
      <c r="E5" s="62"/>
      <c r="F5" s="62"/>
      <c r="G5" s="62"/>
    </row>
    <row r="6" spans="1:9" s="1" customFormat="1" ht="18.649999999999999" customHeight="1" x14ac:dyDescent="0.25">
      <c r="A6" s="77" t="s">
        <v>67</v>
      </c>
      <c r="B6" s="77"/>
      <c r="C6" s="77"/>
      <c r="D6" s="77"/>
      <c r="E6" s="77"/>
      <c r="F6" s="77"/>
      <c r="G6" s="77"/>
    </row>
    <row r="7" spans="1:9" s="1" customFormat="1" ht="18.649999999999999" customHeight="1" x14ac:dyDescent="0.25">
      <c r="B7" s="6"/>
      <c r="C7" s="6"/>
      <c r="D7" s="6"/>
      <c r="E7" s="3"/>
    </row>
    <row r="8" spans="1:9" s="1" customFormat="1" ht="56.5" customHeight="1" x14ac:dyDescent="0.25">
      <c r="B8" s="7" t="s">
        <v>0</v>
      </c>
      <c r="C8" s="7" t="s">
        <v>1</v>
      </c>
      <c r="D8" s="7" t="s">
        <v>2</v>
      </c>
      <c r="E8" s="3"/>
      <c r="F8" s="31" t="s">
        <v>45</v>
      </c>
      <c r="G8" s="31" t="s">
        <v>46</v>
      </c>
    </row>
    <row r="9" spans="1:9" s="1" customFormat="1" ht="40.15" customHeight="1" x14ac:dyDescent="0.25">
      <c r="A9" s="70" t="s">
        <v>3</v>
      </c>
      <c r="B9" s="71"/>
      <c r="C9" s="71"/>
      <c r="D9" s="72"/>
      <c r="E9" s="3"/>
      <c r="F9" s="32"/>
      <c r="G9" s="32"/>
    </row>
    <row r="10" spans="1:9" s="1" customFormat="1" ht="30" customHeight="1" x14ac:dyDescent="0.25">
      <c r="A10" s="73" t="s">
        <v>4</v>
      </c>
      <c r="B10" s="73"/>
      <c r="C10" s="73"/>
      <c r="D10" s="73"/>
      <c r="E10" s="3"/>
      <c r="F10" s="33"/>
      <c r="G10" s="33"/>
    </row>
    <row r="11" spans="1:9" s="1" customFormat="1" ht="45.65" customHeight="1" x14ac:dyDescent="0.25">
      <c r="A11" s="8" t="s">
        <v>36</v>
      </c>
      <c r="B11" s="9">
        <f>BPU!B11</f>
        <v>0</v>
      </c>
      <c r="C11" s="10">
        <f>BPU!C11</f>
        <v>0</v>
      </c>
      <c r="D11" s="9">
        <f>BPU!D11</f>
        <v>0</v>
      </c>
      <c r="E11" s="3"/>
      <c r="F11" s="45">
        <v>9</v>
      </c>
      <c r="G11" s="9">
        <f>D11*F11</f>
        <v>0</v>
      </c>
    </row>
    <row r="12" spans="1:9" s="1" customFormat="1" ht="45.65" customHeight="1" x14ac:dyDescent="0.25">
      <c r="A12" s="12" t="s">
        <v>37</v>
      </c>
      <c r="B12" s="9">
        <f>BPU!B12</f>
        <v>0</v>
      </c>
      <c r="C12" s="10">
        <f>BPU!C12</f>
        <v>0</v>
      </c>
      <c r="D12" s="9">
        <f>BPU!D12</f>
        <v>0</v>
      </c>
      <c r="E12" s="3"/>
      <c r="F12" s="45">
        <v>5</v>
      </c>
      <c r="G12" s="9">
        <f t="shared" ref="G12:G36" si="0">D12*F12</f>
        <v>0</v>
      </c>
    </row>
    <row r="13" spans="1:9" s="1" customFormat="1" ht="45.65" customHeight="1" x14ac:dyDescent="0.25">
      <c r="A13" s="15" t="s">
        <v>38</v>
      </c>
      <c r="B13" s="9">
        <f>BPU!B13</f>
        <v>0</v>
      </c>
      <c r="C13" s="10">
        <f>BPU!C13</f>
        <v>0</v>
      </c>
      <c r="D13" s="9">
        <f>BPU!D13</f>
        <v>0</v>
      </c>
      <c r="E13" s="3"/>
      <c r="F13" s="45">
        <v>11</v>
      </c>
      <c r="G13" s="9">
        <f t="shared" si="0"/>
        <v>0</v>
      </c>
    </row>
    <row r="14" spans="1:9" s="1" customFormat="1" ht="30" customHeight="1" x14ac:dyDescent="0.25">
      <c r="A14" s="74" t="s">
        <v>5</v>
      </c>
      <c r="B14" s="75"/>
      <c r="C14" s="75"/>
      <c r="D14" s="76"/>
      <c r="E14" s="3"/>
      <c r="F14" s="40"/>
      <c r="G14" s="34"/>
      <c r="H14" s="11"/>
    </row>
    <row r="15" spans="1:9" s="1" customFormat="1" ht="45.65" customHeight="1" x14ac:dyDescent="0.25">
      <c r="A15" s="8" t="s">
        <v>36</v>
      </c>
      <c r="B15" s="9">
        <f>BPU!B15</f>
        <v>0</v>
      </c>
      <c r="C15" s="10">
        <f>BPU!C15</f>
        <v>0</v>
      </c>
      <c r="D15" s="9">
        <f>BPU!D15</f>
        <v>0</v>
      </c>
      <c r="E15" s="3"/>
      <c r="F15" s="45">
        <v>1</v>
      </c>
      <c r="G15" s="9">
        <f t="shared" si="0"/>
        <v>0</v>
      </c>
      <c r="H15" s="3"/>
      <c r="I15" s="3"/>
    </row>
    <row r="16" spans="1:9" s="1" customFormat="1" ht="45.65" customHeight="1" x14ac:dyDescent="0.25">
      <c r="A16" s="12" t="s">
        <v>37</v>
      </c>
      <c r="B16" s="9">
        <f>BPU!B16</f>
        <v>0</v>
      </c>
      <c r="C16" s="10">
        <f>BPU!C16</f>
        <v>0</v>
      </c>
      <c r="D16" s="9">
        <f>BPU!D16</f>
        <v>0</v>
      </c>
      <c r="E16" s="3"/>
      <c r="F16" s="45">
        <v>1</v>
      </c>
      <c r="G16" s="9">
        <f t="shared" si="0"/>
        <v>0</v>
      </c>
      <c r="H16" s="3"/>
      <c r="I16" s="3"/>
    </row>
    <row r="17" spans="1:9" s="1" customFormat="1" ht="45.65" customHeight="1" x14ac:dyDescent="0.25">
      <c r="A17" s="15" t="s">
        <v>38</v>
      </c>
      <c r="B17" s="9">
        <f>BPU!B17</f>
        <v>0</v>
      </c>
      <c r="C17" s="10">
        <f>BPU!C17</f>
        <v>0</v>
      </c>
      <c r="D17" s="9">
        <f>BPU!D17</f>
        <v>0</v>
      </c>
      <c r="E17" s="3"/>
      <c r="F17" s="45">
        <v>1</v>
      </c>
      <c r="G17" s="9">
        <f t="shared" si="0"/>
        <v>0</v>
      </c>
      <c r="H17" s="3"/>
      <c r="I17" s="3"/>
    </row>
    <row r="18" spans="1:9" s="1" customFormat="1" ht="15" customHeight="1" x14ac:dyDescent="0.25">
      <c r="A18" s="27"/>
      <c r="B18" s="20"/>
      <c r="C18" s="21"/>
      <c r="D18" s="28"/>
      <c r="E18" s="3"/>
      <c r="F18" s="39"/>
      <c r="G18" s="38"/>
      <c r="H18" s="11"/>
    </row>
    <row r="19" spans="1:9" s="1" customFormat="1" ht="40.15" customHeight="1" x14ac:dyDescent="0.25">
      <c r="A19" s="79" t="s">
        <v>6</v>
      </c>
      <c r="B19" s="80"/>
      <c r="C19" s="80"/>
      <c r="D19" s="81"/>
      <c r="E19" s="3"/>
      <c r="F19" s="41"/>
      <c r="G19" s="36"/>
      <c r="H19" s="11"/>
    </row>
    <row r="20" spans="1:9" s="1" customFormat="1" ht="34.9" customHeight="1" x14ac:dyDescent="0.25">
      <c r="A20" s="12" t="s">
        <v>7</v>
      </c>
      <c r="B20" s="9">
        <f>BPU!B19</f>
        <v>0</v>
      </c>
      <c r="C20" s="10">
        <f>BPU!C19</f>
        <v>0</v>
      </c>
      <c r="D20" s="9">
        <f>BPU!D19</f>
        <v>0</v>
      </c>
      <c r="E20" s="3"/>
      <c r="F20" s="45">
        <v>2</v>
      </c>
      <c r="G20" s="9">
        <f t="shared" si="0"/>
        <v>0</v>
      </c>
      <c r="H20" s="11"/>
    </row>
    <row r="21" spans="1:9" s="1" customFormat="1" ht="34.9" customHeight="1" x14ac:dyDescent="0.25">
      <c r="A21" s="12" t="s">
        <v>8</v>
      </c>
      <c r="B21" s="9">
        <f>BPU!B20</f>
        <v>0</v>
      </c>
      <c r="C21" s="10">
        <f>BPU!C20</f>
        <v>0</v>
      </c>
      <c r="D21" s="9">
        <f>BPU!D20</f>
        <v>0</v>
      </c>
      <c r="E21" s="3"/>
      <c r="F21" s="45">
        <v>2</v>
      </c>
      <c r="G21" s="9">
        <f t="shared" si="0"/>
        <v>0</v>
      </c>
      <c r="H21" s="11"/>
    </row>
    <row r="22" spans="1:9" s="1" customFormat="1" ht="34.9" customHeight="1" x14ac:dyDescent="0.25">
      <c r="A22" s="15" t="s">
        <v>9</v>
      </c>
      <c r="B22" s="9">
        <f>BPU!B21</f>
        <v>0</v>
      </c>
      <c r="C22" s="10">
        <f>BPU!C21</f>
        <v>0</v>
      </c>
      <c r="D22" s="9">
        <f>BPU!D21</f>
        <v>0</v>
      </c>
      <c r="E22" s="3"/>
      <c r="F22" s="45">
        <v>2</v>
      </c>
      <c r="G22" s="9">
        <f t="shared" si="0"/>
        <v>0</v>
      </c>
      <c r="H22" s="11"/>
    </row>
    <row r="23" spans="1:9" s="1" customFormat="1" ht="25.9" customHeight="1" x14ac:dyDescent="0.25">
      <c r="A23" s="82" t="s">
        <v>48</v>
      </c>
      <c r="B23" s="83"/>
      <c r="C23" s="83"/>
      <c r="D23" s="84"/>
      <c r="E23" s="3"/>
      <c r="F23" s="42"/>
      <c r="G23" s="35"/>
    </row>
    <row r="24" spans="1:9" s="1" customFormat="1" ht="46.15" customHeight="1" x14ac:dyDescent="0.25">
      <c r="A24" s="8" t="s">
        <v>11</v>
      </c>
      <c r="B24" s="9">
        <f>BPU!B23</f>
        <v>0</v>
      </c>
      <c r="C24" s="10">
        <f>BPU!C23</f>
        <v>0</v>
      </c>
      <c r="D24" s="9">
        <f>BPU!D23</f>
        <v>0</v>
      </c>
      <c r="E24" s="3"/>
      <c r="F24" s="46">
        <v>1</v>
      </c>
      <c r="G24" s="9">
        <f t="shared" si="0"/>
        <v>0</v>
      </c>
    </row>
    <row r="25" spans="1:9" s="1" customFormat="1" ht="46.15" customHeight="1" x14ac:dyDescent="0.25">
      <c r="A25" s="8" t="s">
        <v>12</v>
      </c>
      <c r="B25" s="9">
        <f>BPU!B24</f>
        <v>0</v>
      </c>
      <c r="C25" s="10">
        <f>BPU!C24</f>
        <v>0</v>
      </c>
      <c r="D25" s="9">
        <f>BPU!D24</f>
        <v>0</v>
      </c>
      <c r="E25" s="3"/>
      <c r="F25" s="46">
        <v>1</v>
      </c>
      <c r="G25" s="9">
        <f t="shared" si="0"/>
        <v>0</v>
      </c>
    </row>
    <row r="26" spans="1:9" s="1" customFormat="1" ht="46.15" customHeight="1" x14ac:dyDescent="0.25">
      <c r="A26" s="8" t="s">
        <v>13</v>
      </c>
      <c r="B26" s="9">
        <f>BPU!B25</f>
        <v>0</v>
      </c>
      <c r="C26" s="10">
        <f>BPU!C25</f>
        <v>0</v>
      </c>
      <c r="D26" s="9">
        <f>BPU!D25</f>
        <v>0</v>
      </c>
      <c r="E26" s="3"/>
      <c r="F26" s="46">
        <v>1</v>
      </c>
      <c r="G26" s="9">
        <f t="shared" si="0"/>
        <v>0</v>
      </c>
    </row>
    <row r="27" spans="1:9" s="1" customFormat="1" ht="46.15" customHeight="1" x14ac:dyDescent="0.25">
      <c r="A27" s="18" t="s">
        <v>41</v>
      </c>
      <c r="B27" s="9">
        <f>BPU!B26</f>
        <v>0</v>
      </c>
      <c r="C27" s="10">
        <f>BPU!C26</f>
        <v>0</v>
      </c>
      <c r="D27" s="9">
        <f>BPU!D26</f>
        <v>0</v>
      </c>
      <c r="E27" s="3"/>
      <c r="F27" s="46">
        <v>1</v>
      </c>
      <c r="G27" s="9">
        <f t="shared" si="0"/>
        <v>0</v>
      </c>
    </row>
    <row r="28" spans="1:9" s="1" customFormat="1" ht="46.15" customHeight="1" x14ac:dyDescent="0.25">
      <c r="A28" s="18" t="s">
        <v>42</v>
      </c>
      <c r="B28" s="9">
        <f>BPU!B27</f>
        <v>0</v>
      </c>
      <c r="C28" s="10">
        <f>BPU!C27</f>
        <v>0</v>
      </c>
      <c r="D28" s="9">
        <f>BPU!D27</f>
        <v>0</v>
      </c>
      <c r="E28" s="3"/>
      <c r="F28" s="46">
        <v>1</v>
      </c>
      <c r="G28" s="9">
        <f t="shared" si="0"/>
        <v>0</v>
      </c>
    </row>
    <row r="29" spans="1:9" s="1" customFormat="1" ht="46.15" customHeight="1" x14ac:dyDescent="0.25">
      <c r="A29" s="18" t="s">
        <v>43</v>
      </c>
      <c r="B29" s="9">
        <f>BPU!B28</f>
        <v>0</v>
      </c>
      <c r="C29" s="10">
        <f>BPU!C28</f>
        <v>0</v>
      </c>
      <c r="D29" s="9">
        <f>BPU!D28</f>
        <v>0</v>
      </c>
      <c r="E29" s="3"/>
      <c r="F29" s="46">
        <v>1</v>
      </c>
      <c r="G29" s="9">
        <f t="shared" si="0"/>
        <v>0</v>
      </c>
    </row>
    <row r="30" spans="1:9" s="1" customFormat="1" ht="46.15" customHeight="1" x14ac:dyDescent="0.25">
      <c r="A30" s="19" t="s">
        <v>14</v>
      </c>
      <c r="B30" s="9">
        <f>BPU!B29</f>
        <v>0</v>
      </c>
      <c r="C30" s="10">
        <f>BPU!C29</f>
        <v>0</v>
      </c>
      <c r="D30" s="9">
        <f>BPU!D29</f>
        <v>0</v>
      </c>
      <c r="E30" s="3"/>
      <c r="F30" s="46">
        <v>1</v>
      </c>
      <c r="G30" s="9">
        <f t="shared" si="0"/>
        <v>0</v>
      </c>
    </row>
    <row r="31" spans="1:9" ht="40.15" customHeight="1" x14ac:dyDescent="0.25">
      <c r="A31" s="70" t="s">
        <v>16</v>
      </c>
      <c r="B31" s="71"/>
      <c r="C31" s="71"/>
      <c r="D31" s="72"/>
      <c r="F31" s="43"/>
      <c r="G31" s="37"/>
    </row>
    <row r="32" spans="1:9" ht="23.5" x14ac:dyDescent="0.25">
      <c r="A32" s="22" t="s">
        <v>17</v>
      </c>
      <c r="B32" s="9">
        <f>BPU!B39</f>
        <v>0</v>
      </c>
      <c r="C32" s="10">
        <f>BPU!C39</f>
        <v>0</v>
      </c>
      <c r="D32" s="9">
        <f>BPU!D39</f>
        <v>0</v>
      </c>
      <c r="F32" s="46">
        <v>1</v>
      </c>
      <c r="G32" s="9">
        <f t="shared" si="0"/>
        <v>0</v>
      </c>
    </row>
    <row r="33" spans="1:7" ht="23.5" x14ac:dyDescent="0.25">
      <c r="A33" s="22" t="s">
        <v>18</v>
      </c>
      <c r="B33" s="9">
        <f>BPU!B40</f>
        <v>0</v>
      </c>
      <c r="C33" s="10">
        <f>BPU!C40</f>
        <v>0</v>
      </c>
      <c r="D33" s="9">
        <f>BPU!D40</f>
        <v>0</v>
      </c>
      <c r="F33" s="46">
        <v>1</v>
      </c>
      <c r="G33" s="9">
        <f t="shared" si="0"/>
        <v>0</v>
      </c>
    </row>
    <row r="34" spans="1:7" ht="23.5" x14ac:dyDescent="0.25">
      <c r="A34" s="22" t="s">
        <v>19</v>
      </c>
      <c r="B34" s="9">
        <f>BPU!B41</f>
        <v>0</v>
      </c>
      <c r="C34" s="10">
        <f>BPU!C41</f>
        <v>0</v>
      </c>
      <c r="D34" s="9">
        <f>BPU!D41</f>
        <v>0</v>
      </c>
      <c r="F34" s="46">
        <v>1</v>
      </c>
      <c r="G34" s="9">
        <f t="shared" si="0"/>
        <v>0</v>
      </c>
    </row>
    <row r="35" spans="1:7" ht="23.5" x14ac:dyDescent="0.25">
      <c r="A35" s="22" t="s">
        <v>39</v>
      </c>
      <c r="B35" s="9">
        <f>BPU!B42</f>
        <v>0</v>
      </c>
      <c r="C35" s="10">
        <f>BPU!C42</f>
        <v>0</v>
      </c>
      <c r="D35" s="9">
        <f>BPU!D42</f>
        <v>0</v>
      </c>
      <c r="F35" s="46">
        <v>1</v>
      </c>
      <c r="G35" s="9">
        <f t="shared" si="0"/>
        <v>0</v>
      </c>
    </row>
    <row r="36" spans="1:7" ht="23.5" x14ac:dyDescent="0.25">
      <c r="A36" s="22" t="s">
        <v>40</v>
      </c>
      <c r="B36" s="9">
        <f>BPU!B43</f>
        <v>0</v>
      </c>
      <c r="C36" s="10">
        <f>BPU!C43</f>
        <v>0</v>
      </c>
      <c r="D36" s="9">
        <f>BPU!D43</f>
        <v>0</v>
      </c>
      <c r="F36" s="45">
        <v>1</v>
      </c>
      <c r="G36" s="9">
        <f t="shared" si="0"/>
        <v>0</v>
      </c>
    </row>
    <row r="37" spans="1:7" ht="37.9" customHeight="1" x14ac:dyDescent="0.25">
      <c r="F37" s="63"/>
      <c r="G37" s="20"/>
    </row>
    <row r="38" spans="1:7" ht="31.5" x14ac:dyDescent="0.25">
      <c r="A38" s="78" t="s">
        <v>20</v>
      </c>
      <c r="B38" s="78"/>
      <c r="C38" s="78"/>
      <c r="D38" s="78"/>
      <c r="F38" s="43"/>
    </row>
    <row r="39" spans="1:7" ht="23.5" x14ac:dyDescent="0.25">
      <c r="F39" s="44"/>
    </row>
    <row r="40" spans="1:7" ht="146.5" customHeight="1" x14ac:dyDescent="0.25">
      <c r="A40" s="23" t="s">
        <v>35</v>
      </c>
      <c r="B40" s="23" t="s">
        <v>32</v>
      </c>
      <c r="F40" s="23" t="s">
        <v>47</v>
      </c>
    </row>
    <row r="41" spans="1:7" ht="23.5" x14ac:dyDescent="0.25">
      <c r="A41" s="22" t="s">
        <v>21</v>
      </c>
      <c r="B41" s="10">
        <f>BPU!B48</f>
        <v>0</v>
      </c>
      <c r="F41" s="46">
        <v>1</v>
      </c>
    </row>
    <row r="42" spans="1:7" ht="23.5" x14ac:dyDescent="0.25">
      <c r="A42" s="22" t="s">
        <v>22</v>
      </c>
      <c r="B42" s="10">
        <f>BPU!B49</f>
        <v>0</v>
      </c>
      <c r="F42" s="46">
        <v>1</v>
      </c>
    </row>
    <row r="43" spans="1:7" ht="23.5" x14ac:dyDescent="0.25">
      <c r="A43" s="22" t="s">
        <v>23</v>
      </c>
      <c r="B43" s="10">
        <f>BPU!B50</f>
        <v>0</v>
      </c>
      <c r="F43" s="46">
        <v>1</v>
      </c>
    </row>
    <row r="44" spans="1:7" ht="23.5" x14ac:dyDescent="0.25">
      <c r="A44" s="22" t="s">
        <v>24</v>
      </c>
      <c r="B44" s="10">
        <f>BPU!B51</f>
        <v>0</v>
      </c>
      <c r="F44" s="46">
        <v>1</v>
      </c>
    </row>
    <row r="45" spans="1:7" ht="23.5" x14ac:dyDescent="0.25">
      <c r="A45" s="22" t="s">
        <v>25</v>
      </c>
      <c r="B45" s="10">
        <f>BPU!B52</f>
        <v>0</v>
      </c>
      <c r="F45" s="46">
        <v>1</v>
      </c>
    </row>
    <row r="46" spans="1:7" ht="23.5" x14ac:dyDescent="0.25">
      <c r="A46" s="22" t="s">
        <v>26</v>
      </c>
      <c r="B46" s="10">
        <f>BPU!B53</f>
        <v>0</v>
      </c>
      <c r="F46" s="46">
        <v>1</v>
      </c>
    </row>
    <row r="47" spans="1:7" ht="23.5" x14ac:dyDescent="0.25">
      <c r="A47" s="22" t="s">
        <v>27</v>
      </c>
      <c r="B47" s="10">
        <f>BPU!B54</f>
        <v>0</v>
      </c>
      <c r="F47" s="46">
        <v>1</v>
      </c>
    </row>
    <row r="48" spans="1:7" ht="23.5" x14ac:dyDescent="0.25">
      <c r="A48" s="22" t="s">
        <v>28</v>
      </c>
      <c r="B48" s="10">
        <f>BPU!B55</f>
        <v>0</v>
      </c>
      <c r="F48" s="46">
        <v>1</v>
      </c>
    </row>
    <row r="49" spans="1:7" ht="23.5" x14ac:dyDescent="0.25">
      <c r="A49" s="22" t="s">
        <v>29</v>
      </c>
      <c r="B49" s="10">
        <f>BPU!B56</f>
        <v>0</v>
      </c>
      <c r="F49" s="46">
        <v>1</v>
      </c>
    </row>
    <row r="50" spans="1:7" ht="23.5" x14ac:dyDescent="0.25">
      <c r="A50" s="22" t="s">
        <v>30</v>
      </c>
      <c r="B50" s="10">
        <f>BPU!B57</f>
        <v>0</v>
      </c>
      <c r="F50" s="46">
        <v>1</v>
      </c>
    </row>
    <row r="51" spans="1:7" ht="23.5" x14ac:dyDescent="0.25">
      <c r="A51" s="22" t="s">
        <v>31</v>
      </c>
      <c r="B51" s="10">
        <f>BPU!B58</f>
        <v>0</v>
      </c>
      <c r="F51" s="46">
        <v>1</v>
      </c>
    </row>
    <row r="52" spans="1:7" ht="23.5" x14ac:dyDescent="0.25">
      <c r="A52" s="22" t="s">
        <v>34</v>
      </c>
      <c r="B52" s="10">
        <f>BPU!B59</f>
        <v>0</v>
      </c>
      <c r="F52" s="46">
        <v>1</v>
      </c>
    </row>
    <row r="53" spans="1:7" x14ac:dyDescent="0.25">
      <c r="A53" s="24"/>
      <c r="B53" s="25"/>
    </row>
    <row r="54" spans="1:7" x14ac:dyDescent="0.25">
      <c r="A54" s="26"/>
      <c r="B54" s="25"/>
    </row>
    <row r="55" spans="1:7" x14ac:dyDescent="0.25">
      <c r="A55" s="26"/>
      <c r="B55" s="25"/>
    </row>
    <row r="56" spans="1:7" ht="51" x14ac:dyDescent="0.25">
      <c r="A56" s="47" t="s">
        <v>63</v>
      </c>
      <c r="B56" s="7" t="s">
        <v>0</v>
      </c>
      <c r="C56" s="7" t="s">
        <v>1</v>
      </c>
      <c r="D56" s="7" t="s">
        <v>2</v>
      </c>
      <c r="E56" s="52"/>
      <c r="F56" s="31" t="s">
        <v>45</v>
      </c>
      <c r="G56" s="31" t="s">
        <v>46</v>
      </c>
    </row>
    <row r="57" spans="1:7" ht="23.5" x14ac:dyDescent="0.25">
      <c r="A57" s="48" t="s">
        <v>50</v>
      </c>
      <c r="B57" s="49">
        <f>BPU!B63</f>
        <v>0</v>
      </c>
      <c r="C57" s="60">
        <f>BPU!C63</f>
        <v>0</v>
      </c>
      <c r="D57" s="49">
        <f>BPU!D63</f>
        <v>0</v>
      </c>
      <c r="E57" s="52"/>
      <c r="F57" s="46">
        <v>1</v>
      </c>
      <c r="G57" s="61">
        <f>D57*F57</f>
        <v>0</v>
      </c>
    </row>
    <row r="58" spans="1:7" ht="23.5" x14ac:dyDescent="0.25">
      <c r="A58" s="48" t="s">
        <v>51</v>
      </c>
      <c r="B58" s="49">
        <f>BPU!B64</f>
        <v>0</v>
      </c>
      <c r="C58" s="60">
        <f>BPU!C64</f>
        <v>0</v>
      </c>
      <c r="D58" s="49">
        <f>BPU!D64</f>
        <v>0</v>
      </c>
      <c r="E58" s="52"/>
      <c r="F58" s="46">
        <v>1</v>
      </c>
      <c r="G58" s="61">
        <f t="shared" ref="G58:G67" si="1">D58*F58</f>
        <v>0</v>
      </c>
    </row>
    <row r="59" spans="1:7" ht="23.5" x14ac:dyDescent="0.25">
      <c r="A59" s="48" t="s">
        <v>52</v>
      </c>
      <c r="B59" s="49">
        <f>BPU!B65</f>
        <v>0</v>
      </c>
      <c r="C59" s="60">
        <f>BPU!C65</f>
        <v>0</v>
      </c>
      <c r="D59" s="49">
        <f>BPU!D65</f>
        <v>0</v>
      </c>
      <c r="E59" s="52"/>
      <c r="F59" s="46">
        <v>1</v>
      </c>
      <c r="G59" s="61">
        <f t="shared" si="1"/>
        <v>0</v>
      </c>
    </row>
    <row r="60" spans="1:7" ht="23.5" x14ac:dyDescent="0.25">
      <c r="A60" s="48" t="s">
        <v>53</v>
      </c>
      <c r="B60" s="49">
        <f>BPU!B66</f>
        <v>0</v>
      </c>
      <c r="C60" s="60">
        <f>BPU!C66</f>
        <v>0</v>
      </c>
      <c r="D60" s="49">
        <f>BPU!D66</f>
        <v>0</v>
      </c>
      <c r="E60" s="52"/>
      <c r="F60" s="46">
        <v>1</v>
      </c>
      <c r="G60" s="61">
        <f t="shared" si="1"/>
        <v>0</v>
      </c>
    </row>
    <row r="61" spans="1:7" ht="23.5" x14ac:dyDescent="0.25">
      <c r="A61" s="48" t="s">
        <v>54</v>
      </c>
      <c r="B61" s="49">
        <f>BPU!B67</f>
        <v>0</v>
      </c>
      <c r="C61" s="60">
        <f>BPU!C67</f>
        <v>0</v>
      </c>
      <c r="D61" s="49">
        <f>BPU!D67</f>
        <v>0</v>
      </c>
      <c r="E61" s="52"/>
      <c r="F61" s="46">
        <v>1</v>
      </c>
      <c r="G61" s="61">
        <f t="shared" si="1"/>
        <v>0</v>
      </c>
    </row>
    <row r="62" spans="1:7" ht="23.5" x14ac:dyDescent="0.25">
      <c r="A62" s="48" t="s">
        <v>55</v>
      </c>
      <c r="B62" s="49">
        <f>BPU!B68</f>
        <v>0</v>
      </c>
      <c r="C62" s="60">
        <f>BPU!C68</f>
        <v>0</v>
      </c>
      <c r="D62" s="49">
        <f>BPU!D68</f>
        <v>0</v>
      </c>
      <c r="E62" s="52"/>
      <c r="F62" s="46">
        <v>1</v>
      </c>
      <c r="G62" s="61">
        <f t="shared" si="1"/>
        <v>0</v>
      </c>
    </row>
    <row r="63" spans="1:7" ht="23.5" x14ac:dyDescent="0.25">
      <c r="A63" s="48" t="s">
        <v>56</v>
      </c>
      <c r="B63" s="49">
        <f>BPU!B69</f>
        <v>0</v>
      </c>
      <c r="C63" s="60">
        <f>BPU!C69</f>
        <v>0</v>
      </c>
      <c r="D63" s="49">
        <f>BPU!D69</f>
        <v>0</v>
      </c>
      <c r="E63" s="52"/>
      <c r="F63" s="46">
        <v>1</v>
      </c>
      <c r="G63" s="61">
        <f t="shared" si="1"/>
        <v>0</v>
      </c>
    </row>
    <row r="64" spans="1:7" ht="23.5" x14ac:dyDescent="0.25">
      <c r="A64" s="48" t="s">
        <v>57</v>
      </c>
      <c r="B64" s="49">
        <f>BPU!B70</f>
        <v>0</v>
      </c>
      <c r="C64" s="60">
        <f>BPU!C70</f>
        <v>0</v>
      </c>
      <c r="D64" s="49">
        <f>BPU!D70</f>
        <v>0</v>
      </c>
      <c r="E64" s="52"/>
      <c r="F64" s="46">
        <v>1</v>
      </c>
      <c r="G64" s="61">
        <f t="shared" si="1"/>
        <v>0</v>
      </c>
    </row>
    <row r="65" spans="1:7" ht="23.5" x14ac:dyDescent="0.25">
      <c r="A65" s="48" t="s">
        <v>58</v>
      </c>
      <c r="B65" s="49">
        <f>BPU!B71</f>
        <v>0</v>
      </c>
      <c r="C65" s="60">
        <f>BPU!C71</f>
        <v>0</v>
      </c>
      <c r="D65" s="49">
        <f>BPU!D71</f>
        <v>0</v>
      </c>
      <c r="E65" s="52"/>
      <c r="F65" s="46">
        <v>1</v>
      </c>
      <c r="G65" s="61">
        <f t="shared" si="1"/>
        <v>0</v>
      </c>
    </row>
    <row r="66" spans="1:7" ht="23.5" x14ac:dyDescent="0.25">
      <c r="A66" s="48" t="s">
        <v>59</v>
      </c>
      <c r="B66" s="49">
        <f>BPU!B72</f>
        <v>0</v>
      </c>
      <c r="C66" s="60">
        <f>BPU!C72</f>
        <v>0</v>
      </c>
      <c r="D66" s="49">
        <f>BPU!D72</f>
        <v>0</v>
      </c>
      <c r="E66" s="52"/>
      <c r="F66" s="46">
        <v>1</v>
      </c>
      <c r="G66" s="61">
        <f t="shared" si="1"/>
        <v>0</v>
      </c>
    </row>
    <row r="67" spans="1:7" ht="23.5" x14ac:dyDescent="0.25">
      <c r="A67" s="48" t="s">
        <v>60</v>
      </c>
      <c r="B67" s="49">
        <f>BPU!B73</f>
        <v>0</v>
      </c>
      <c r="C67" s="60">
        <f>BPU!C73</f>
        <v>0</v>
      </c>
      <c r="D67" s="49">
        <f>BPU!D73</f>
        <v>0</v>
      </c>
      <c r="E67" s="52"/>
      <c r="F67" s="46">
        <v>1</v>
      </c>
      <c r="G67" s="61">
        <f t="shared" si="1"/>
        <v>0</v>
      </c>
    </row>
    <row r="68" spans="1:7" ht="23.5" x14ac:dyDescent="0.25">
      <c r="A68" s="52"/>
      <c r="B68" s="52"/>
      <c r="C68" s="52"/>
      <c r="D68" s="52"/>
      <c r="E68" s="52"/>
      <c r="F68" s="52"/>
      <c r="G68" s="52"/>
    </row>
    <row r="69" spans="1:7" ht="68" x14ac:dyDescent="0.25">
      <c r="A69" s="47" t="s">
        <v>61</v>
      </c>
      <c r="B69" s="31" t="s">
        <v>62</v>
      </c>
      <c r="C69" s="53"/>
      <c r="D69" s="53"/>
      <c r="E69" s="52"/>
      <c r="F69" s="31" t="s">
        <v>64</v>
      </c>
      <c r="G69" s="52"/>
    </row>
    <row r="70" spans="1:7" ht="34" x14ac:dyDescent="0.25">
      <c r="A70" s="54" t="str">
        <f>BPU!A77</f>
        <v>Marques Premium (exemples : Michelin, Dunlop, Goodyear, Pirelli, Continental, Hankook, Bridgestone, ou équivalent)</v>
      </c>
      <c r="B70" s="55">
        <f>BPU!B77</f>
        <v>0</v>
      </c>
      <c r="C70" s="53"/>
      <c r="D70" s="56"/>
      <c r="E70" s="52"/>
      <c r="F70" s="46">
        <v>1</v>
      </c>
      <c r="G70" s="52"/>
    </row>
    <row r="71" spans="1:7" ht="34" x14ac:dyDescent="0.25">
      <c r="A71" s="54" t="str">
        <f>BPU!A78</f>
        <v>Marques intermédiaires (exemples : BFGoodrich, Falken, Kumho, Firestone, Kleber, ou équivalent)</v>
      </c>
      <c r="B71" s="55">
        <f>BPU!B78</f>
        <v>0</v>
      </c>
      <c r="C71" s="53"/>
      <c r="D71" s="56"/>
      <c r="E71" s="52"/>
      <c r="F71" s="46">
        <v>1</v>
      </c>
      <c r="G71" s="52"/>
    </row>
    <row r="72" spans="1:7" ht="23.5" x14ac:dyDescent="0.25">
      <c r="A72" s="54" t="str">
        <f>BPU!A79</f>
        <v>Marques premier prix (exemples : Tigar, Rotalla, ou équivalent)</v>
      </c>
      <c r="B72" s="55">
        <f>BPU!B79</f>
        <v>0</v>
      </c>
      <c r="C72" s="53"/>
      <c r="D72" s="57"/>
      <c r="E72" s="57"/>
      <c r="F72" s="46">
        <v>1</v>
      </c>
      <c r="G72" s="57"/>
    </row>
    <row r="75" spans="1:7" ht="70.5" x14ac:dyDescent="0.25">
      <c r="A75" s="64" t="s">
        <v>65</v>
      </c>
      <c r="B75" s="65">
        <f>SUM(G11:G13,G15:G17,G20:G22,G24:G30,G32:G36,G57:G67)</f>
        <v>0</v>
      </c>
    </row>
  </sheetData>
  <mergeCells count="10">
    <mergeCell ref="A38:D38"/>
    <mergeCell ref="A2:G2"/>
    <mergeCell ref="A4:G4"/>
    <mergeCell ref="A19:D19"/>
    <mergeCell ref="A23:D23"/>
    <mergeCell ref="A31:D31"/>
    <mergeCell ref="A9:D9"/>
    <mergeCell ref="A10:D10"/>
    <mergeCell ref="A14:D14"/>
    <mergeCell ref="A6:G6"/>
  </mergeCells>
  <printOptions horizontalCentered="1"/>
  <pageMargins left="0.19685039370078741" right="0.19685039370078741" top="0.19685039370078741" bottom="0.19685039370078741" header="0.19685039370078741" footer="0"/>
  <pageSetup paperSize="9" scale="45" fitToWidth="0" orientation="portrait" r:id="rId1"/>
  <headerFooter>
    <oddFooter xml:space="preserve">&amp;L&amp;"-,Normal"&amp;9page&amp;P/&amp;N&amp;R&amp;"-,Normal"&amp;9                       .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Company>chu-toulouse.fr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BLEUZET Thomas</cp:lastModifiedBy>
  <cp:lastPrinted>2016-05-03T07:37:26Z</cp:lastPrinted>
  <dcterms:created xsi:type="dcterms:W3CDTF">2011-12-23T13:31:11Z</dcterms:created>
  <dcterms:modified xsi:type="dcterms:W3CDTF">2025-11-19T11:23:53Z</dcterms:modified>
</cp:coreProperties>
</file>